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G195" i="1"/>
  <c r="I195" i="1"/>
  <c r="J195" i="1"/>
  <c r="H195" i="1"/>
  <c r="F195" i="1"/>
  <c r="I176" i="1"/>
  <c r="G176" i="1"/>
  <c r="J176" i="1"/>
  <c r="H176" i="1"/>
  <c r="F176" i="1"/>
  <c r="J157" i="1"/>
  <c r="I157" i="1"/>
  <c r="H157" i="1"/>
  <c r="G157" i="1"/>
  <c r="F157" i="1"/>
  <c r="I138" i="1"/>
  <c r="G138" i="1"/>
  <c r="J138" i="1"/>
  <c r="H138" i="1"/>
  <c r="F138" i="1"/>
  <c r="G119" i="1"/>
  <c r="J119" i="1"/>
  <c r="I119" i="1"/>
  <c r="H119" i="1"/>
  <c r="F119" i="1"/>
  <c r="G100" i="1"/>
  <c r="J100" i="1"/>
  <c r="I100" i="1"/>
  <c r="H100" i="1"/>
  <c r="F100" i="1"/>
  <c r="H81" i="1"/>
  <c r="G81" i="1"/>
  <c r="J81" i="1"/>
  <c r="I81" i="1"/>
  <c r="F81" i="1"/>
  <c r="G62" i="1"/>
  <c r="J62" i="1"/>
  <c r="I62" i="1"/>
  <c r="H62" i="1"/>
  <c r="F62" i="1"/>
  <c r="J43" i="1"/>
  <c r="I43" i="1"/>
  <c r="H43" i="1"/>
  <c r="G43" i="1"/>
  <c r="F43" i="1"/>
  <c r="G24" i="1"/>
  <c r="F24" i="1"/>
  <c r="J24" i="1"/>
  <c r="I24" i="1"/>
  <c r="H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<sst xmlns="http://schemas.openxmlformats.org/spreadsheetml/2006/main" count="330" uniqueCount="92">
  <si>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</si>
  <si>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</si>
  <si>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</si>
  <si>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</si>
  <si>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</si>
  <si>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</si>
  <si>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</si>
  <si>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</si>
  <si>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</si>
  <si>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</si>
  <si>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</si>
  <si>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</si>
  <si>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</si>
  <si>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</si>
  <si>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</si>
  <si>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</si>
  <si>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</si>
  <si>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</si>
  <si>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</si>
  <si>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</si>
  <si>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</si>
  <si>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</si>
  <si>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</si>
  <si>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</si>
  <si>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</si>
  <si>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</si>
  <si>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</si>
  <si>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</si>
  <si>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</si>
  <si>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</si>
  <si>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</si>
  <si>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</si>
  <si>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</si>
  <si>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</si>
  <si>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</si>
  <si>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</si>
  <si>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</si>
  <si>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</si>
  <si>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ООО "ФСП" </t>
  </si>
  <si>
    <t>Бутикова В.И.</t>
  </si>
  <si>
    <t>Чай с лимоном</t>
  </si>
  <si>
    <t>Хлеб пшеничный</t>
  </si>
  <si>
    <t>ПР</t>
  </si>
  <si>
    <t xml:space="preserve">Салат из свежей капусты "Молодость" 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</si>
  <si>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</si>
  <si>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</si>
  <si>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</si>
  <si>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</si>
  <si>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Молоко "Авишка"</t>
  </si>
  <si>
    <t>Пудинг творожный</t>
  </si>
  <si>
    <t>Борщ со свежей капустой на м/б</t>
  </si>
  <si>
    <t>Рис отварной с маслом сливочным</t>
  </si>
  <si>
    <t>Плов с птицей</t>
  </si>
  <si>
    <t>Суп картофельный с макаронными изделиями на м/б</t>
  </si>
  <si>
    <t>Картофельное пюре с маслом сливочным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</si>
  <si>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</si>
  <si>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</si>
  <si>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</si>
  <si>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Жаркое по-домашнему</t>
  </si>
  <si>
    <t>Сгущенное молоко</t>
  </si>
  <si>
    <t>Каша рисовая молочная с маслом сливочным</t>
  </si>
  <si>
    <t>Фрукт порционно</t>
  </si>
  <si>
    <t>Напиток лимонный</t>
  </si>
  <si>
    <t>Суп картофельный (с крупой) на м/б</t>
  </si>
  <si>
    <t>Макаронные изделия отварные с маслом</t>
  </si>
  <si>
    <t>Рыба, запечённая с овощами</t>
  </si>
  <si>
    <t>7-11 лет, 12 и старше</t>
  </si>
  <si>
    <t>Соус сметанный</t>
  </si>
  <si>
    <t>Бутерброд с маслом 30/8</t>
  </si>
  <si>
    <t>Салат из белокачанной капусты "Молодость"</t>
  </si>
  <si>
    <t>Салат из свёклы с маслом растительным</t>
  </si>
  <si>
    <t>Овощи порционно/ огурец свежий</t>
  </si>
  <si>
    <t>Фрукты порционно</t>
  </si>
  <si>
    <t>Суп картофельный с макаронными изделиями</t>
  </si>
  <si>
    <t>Птица запеченная</t>
  </si>
  <si>
    <t>Блинчики с начинкой п/ф и сахарной пудрой</t>
  </si>
  <si>
    <t xml:space="preserve">Бутерброд с маслом сливочным </t>
  </si>
  <si>
    <t>Овощи порционно/ свежий помидор</t>
  </si>
  <si>
    <t>Бутерброд с сыром 30/15</t>
  </si>
  <si>
    <t>Салат из белокачанной капусты с морковью</t>
  </si>
  <si>
    <t>Гуляш мясной 70/50</t>
  </si>
  <si>
    <t>Овощи порционно/ помидоры свежие</t>
  </si>
  <si>
    <t>Котлета "Куриная" рубленная</t>
  </si>
  <si>
    <t>Холодная закуска:Овощи порционно/ Огурец свежий</t>
  </si>
  <si>
    <t>Птица запечённая</t>
  </si>
  <si>
    <t>Рыбные биточки</t>
  </si>
  <si>
    <t>Блинчики с начинкой п/ф и сахарной пудрой 160/5</t>
  </si>
  <si>
    <t>Салат из свежих помидоров и огурцов с маслом растительным</t>
  </si>
  <si>
    <t>Тефтели "Детские" с соусом 60/50</t>
  </si>
  <si>
    <t>Борщ "Сибирский" с фасолью  на м/б</t>
  </si>
  <si>
    <t>Макаронные изделия отварные  с маслом сливочным</t>
  </si>
  <si>
    <t>МОУ "Кубраковская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</si>
</sst>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91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66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52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48.51</v>
      </c>
    </row>
    <row r="7" spans="1:12" ht="15" x14ac:dyDescent="0.25">
      <c r="A7" s="23"/>
      <c r="B7" s="15"/>
      <c r="C7" s="11"/>
      <c r="D7" s="6" t="s">
        <v>25</v>
      </c>
      <c r="E7" s="42" t="s">
        <v>71</v>
      </c>
      <c r="F7" s="43">
        <v>100</v>
      </c>
      <c r="G7" s="43">
        <v>0.33</v>
      </c>
      <c r="H7" s="43">
        <v>0.04</v>
      </c>
      <c r="I7" s="43">
        <v>1.1299999999999999</v>
      </c>
      <c r="J7" s="43">
        <v>6.22</v>
      </c>
      <c r="K7" s="44">
        <v>71</v>
      </c>
      <c r="L7" s="43">
        <v>18.16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3.81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42</v>
      </c>
      <c r="L9" s="43">
        <v>2.52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22.599999999999998</v>
      </c>
      <c r="H13" s="19">
        <f t="shared" si="0"/>
        <v>24.209999999999997</v>
      </c>
      <c r="I13" s="19">
        <f t="shared" si="0"/>
        <v>69.489999999999995</v>
      </c>
      <c r="J13" s="19">
        <f t="shared" si="0"/>
        <v>586.33000000000004</v>
      </c>
      <c r="K13" s="25"/>
      <c r="L13" s="19">
        <f t="shared" ref="L13" si="1">SUM(L6:L12)</f>
        <v>73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43">
        <v>1.5</v>
      </c>
      <c r="H14" s="43">
        <v>5.2</v>
      </c>
      <c r="I14" s="43">
        <v>9.3000000000000007</v>
      </c>
      <c r="J14" s="43">
        <v>89.83</v>
      </c>
      <c r="K14" s="44">
        <v>56</v>
      </c>
      <c r="L14" s="43">
        <v>10.44</v>
      </c>
    </row>
    <row r="15" spans="1:12" ht="15" x14ac:dyDescent="0.25">
      <c r="A15" s="23"/>
      <c r="B15" s="15"/>
      <c r="C15" s="11"/>
      <c r="D15" s="7" t="s">
        <v>26</v>
      </c>
      <c r="E15" s="42" t="s">
        <v>56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96</v>
      </c>
      <c r="L15" s="43">
        <v>10.76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16.68</v>
      </c>
      <c r="H16" s="43">
        <v>23.28</v>
      </c>
      <c r="I16" s="43">
        <v>4.29</v>
      </c>
      <c r="J16" s="43">
        <v>293</v>
      </c>
      <c r="K16" s="44">
        <v>266</v>
      </c>
      <c r="L16" s="43">
        <v>49.14</v>
      </c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14.16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2.52</v>
      </c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2.08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890</v>
      </c>
      <c r="G23" s="19">
        <f t="shared" ref="G23:J23" si="2">SUM(G14:G22)</f>
        <v>36.500000000000007</v>
      </c>
      <c r="H23" s="19">
        <f t="shared" si="2"/>
        <v>38.159999999999997</v>
      </c>
      <c r="I23" s="19">
        <f t="shared" si="2"/>
        <v>118.35</v>
      </c>
      <c r="J23" s="19">
        <f t="shared" si="2"/>
        <v>962.28</v>
      </c>
      <c r="K23" s="25"/>
      <c r="L23" s="19">
        <f t="shared" ref="L23" si="3">SUM(L14:L22)</f>
        <v>94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1440</v>
      </c>
      <c r="G24" s="32">
        <f t="shared" ref="G24:J24" si="4">G13+G23</f>
        <v>59.100000000000009</v>
      </c>
      <c r="H24" s="32">
        <f t="shared" si="4"/>
        <v>62.36999999999999</v>
      </c>
      <c r="I24" s="32">
        <f t="shared" si="4"/>
        <v>187.83999999999997</v>
      </c>
      <c r="J24" s="32">
        <f t="shared" si="4"/>
        <v>1548.6100000000001</v>
      </c>
      <c r="K24" s="32"/>
      <c r="L24" s="32">
        <f t="shared" ref="L24" si="5">L13+L23</f>
        <v>167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49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222</v>
      </c>
      <c r="L25" s="40">
        <v>48.55</v>
      </c>
    </row>
    <row r="26" spans="1:12" ht="15" x14ac:dyDescent="0.25">
      <c r="A26" s="14"/>
      <c r="B26" s="15"/>
      <c r="C26" s="11"/>
      <c r="D26" s="6"/>
      <c r="E26" s="42" t="s">
        <v>67</v>
      </c>
      <c r="F26" s="43">
        <v>35</v>
      </c>
      <c r="G26" s="43">
        <v>1.36</v>
      </c>
      <c r="H26" s="43">
        <v>1.75</v>
      </c>
      <c r="I26" s="43">
        <v>12.02</v>
      </c>
      <c r="J26" s="43">
        <v>65.819999999999993</v>
      </c>
      <c r="K26" s="44">
        <v>86</v>
      </c>
      <c r="L26" s="43">
        <v>6.53</v>
      </c>
    </row>
    <row r="27" spans="1:12" ht="15" x14ac:dyDescent="0.25">
      <c r="A27" s="14"/>
      <c r="B27" s="15"/>
      <c r="C27" s="11"/>
      <c r="D27" s="7" t="s">
        <v>21</v>
      </c>
      <c r="E27" s="42" t="s">
        <v>40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3.81</v>
      </c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 t="s">
        <v>72</v>
      </c>
      <c r="F29" s="43">
        <v>115</v>
      </c>
      <c r="G29" s="43">
        <v>1.5</v>
      </c>
      <c r="H29" s="43">
        <v>0.5</v>
      </c>
      <c r="I29" s="43">
        <v>2.1</v>
      </c>
      <c r="J29" s="43">
        <v>94.5</v>
      </c>
      <c r="K29" s="44" t="s">
        <v>42</v>
      </c>
      <c r="L29" s="43">
        <v>14.11</v>
      </c>
    </row>
    <row r="30" spans="1:12" ht="15" x14ac:dyDescent="0.25">
      <c r="A30" s="14"/>
      <c r="B30" s="15"/>
      <c r="C30" s="11"/>
      <c r="D30" s="6"/>
      <c r="E30" s="42" t="s">
        <v>48</v>
      </c>
      <c r="F30" s="43">
        <v>200</v>
      </c>
      <c r="G30" s="43">
        <v>5.6</v>
      </c>
      <c r="H30" s="43">
        <v>6.4</v>
      </c>
      <c r="I30" s="43">
        <v>9.4</v>
      </c>
      <c r="J30" s="43">
        <v>117.6</v>
      </c>
      <c r="K30" s="44" t="s">
        <v>42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710</v>
      </c>
      <c r="G32" s="19">
        <f t="shared" ref="G32" si="6">SUM(G25:G31)</f>
        <v>22.759999999999998</v>
      </c>
      <c r="H32" s="19">
        <f t="shared" ref="H32" si="7">SUM(H25:H31)</f>
        <v>22.240000000000002</v>
      </c>
      <c r="I32" s="19">
        <f t="shared" ref="I32" si="8">SUM(I25:I31)</f>
        <v>68.39</v>
      </c>
      <c r="J32" s="19">
        <f t="shared" ref="J32:L32" si="9">SUM(J25:J31)</f>
        <v>636.98</v>
      </c>
      <c r="K32" s="25"/>
      <c r="L32" s="19">
        <f t="shared" si="9"/>
        <v>73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71</v>
      </c>
      <c r="F33" s="43">
        <v>100</v>
      </c>
      <c r="G33" s="43">
        <v>0.33</v>
      </c>
      <c r="H33" s="43">
        <v>0.04</v>
      </c>
      <c r="I33" s="43">
        <v>1.1299999999999999</v>
      </c>
      <c r="J33" s="43">
        <v>6.22</v>
      </c>
      <c r="K33" s="44">
        <v>71</v>
      </c>
      <c r="L33" s="43">
        <v>17.37</v>
      </c>
    </row>
    <row r="34" spans="1:12" ht="15" x14ac:dyDescent="0.25">
      <c r="A34" s="14"/>
      <c r="B34" s="15"/>
      <c r="C34" s="11"/>
      <c r="D34" s="7" t="s">
        <v>26</v>
      </c>
      <c r="E34" s="42" t="s">
        <v>73</v>
      </c>
      <c r="F34" s="43">
        <v>250</v>
      </c>
      <c r="G34" s="43">
        <v>12.37</v>
      </c>
      <c r="H34" s="43">
        <v>11.12</v>
      </c>
      <c r="I34" s="43">
        <v>31.5</v>
      </c>
      <c r="J34" s="43">
        <v>275.62</v>
      </c>
      <c r="K34" s="44">
        <v>103</v>
      </c>
      <c r="L34" s="43">
        <v>9.9499999999999993</v>
      </c>
    </row>
    <row r="35" spans="1:12" ht="15" x14ac:dyDescent="0.25">
      <c r="A35" s="14"/>
      <c r="B35" s="15"/>
      <c r="C35" s="11"/>
      <c r="D35" s="7" t="s">
        <v>27</v>
      </c>
      <c r="E35" s="42" t="s">
        <v>74</v>
      </c>
      <c r="F35" s="43">
        <v>110</v>
      </c>
      <c r="G35" s="43">
        <v>23.24</v>
      </c>
      <c r="H35" s="43">
        <v>13.28</v>
      </c>
      <c r="I35" s="43">
        <v>0.21</v>
      </c>
      <c r="J35" s="43">
        <v>213.32</v>
      </c>
      <c r="K35" s="44">
        <v>293</v>
      </c>
      <c r="L35" s="43">
        <v>44.3</v>
      </c>
    </row>
    <row r="36" spans="1:12" ht="15" x14ac:dyDescent="0.25">
      <c r="A36" s="14"/>
      <c r="B36" s="15"/>
      <c r="C36" s="11"/>
      <c r="D36" s="7" t="s">
        <v>28</v>
      </c>
      <c r="E36" s="42" t="s">
        <v>51</v>
      </c>
      <c r="F36" s="43">
        <v>180</v>
      </c>
      <c r="G36" s="43">
        <v>4.4400000000000004</v>
      </c>
      <c r="H36" s="43">
        <v>6.44</v>
      </c>
      <c r="I36" s="43">
        <v>44.01</v>
      </c>
      <c r="J36" s="43">
        <v>251.82</v>
      </c>
      <c r="K36" s="44">
        <v>304</v>
      </c>
      <c r="L36" s="43">
        <v>12.58</v>
      </c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5.2</v>
      </c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2.52</v>
      </c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2.08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44.64</v>
      </c>
      <c r="H42" s="19">
        <f t="shared" ref="H42" si="11">SUM(H33:H41)</f>
        <v>31.52</v>
      </c>
      <c r="I42" s="19">
        <f t="shared" ref="I42" si="12">SUM(I33:I41)</f>
        <v>116.07</v>
      </c>
      <c r="J42" s="19">
        <f t="shared" ref="J42:L42" si="13">SUM(J33:J41)</f>
        <v>926.66000000000008</v>
      </c>
      <c r="K42" s="25"/>
      <c r="L42" s="19">
        <f t="shared" si="13"/>
        <v>94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1620</v>
      </c>
      <c r="G43" s="32">
        <f t="shared" ref="G43" si="14">G32+G42</f>
        <v>67.400000000000006</v>
      </c>
      <c r="H43" s="32">
        <f t="shared" ref="H43" si="15">H32+H42</f>
        <v>53.760000000000005</v>
      </c>
      <c r="I43" s="32">
        <f t="shared" ref="I43" si="16">I32+I42</f>
        <v>184.45999999999998</v>
      </c>
      <c r="J43" s="32">
        <f t="shared" ref="J43:L43" si="17">J32+J42</f>
        <v>1563.64</v>
      </c>
      <c r="K43" s="32"/>
      <c r="L43" s="32">
        <f t="shared" si="17"/>
        <v>167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75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42</v>
      </c>
      <c r="L44" s="40">
        <v>41.3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38</v>
      </c>
      <c r="G45" s="43">
        <v>6.45</v>
      </c>
      <c r="H45" s="43">
        <v>7.27</v>
      </c>
      <c r="I45" s="43">
        <v>17.77</v>
      </c>
      <c r="J45" s="43">
        <v>162.25</v>
      </c>
      <c r="K45" s="44">
        <v>3</v>
      </c>
      <c r="L45" s="43">
        <v>10.92</v>
      </c>
    </row>
    <row r="46" spans="1:12" ht="15" x14ac:dyDescent="0.25">
      <c r="A46" s="23"/>
      <c r="B46" s="15"/>
      <c r="C46" s="11"/>
      <c r="D46" s="7" t="s">
        <v>21</v>
      </c>
      <c r="E46" s="42" t="s">
        <v>40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3.81</v>
      </c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72</v>
      </c>
      <c r="F48" s="43">
        <v>135</v>
      </c>
      <c r="G48" s="43">
        <v>1.5</v>
      </c>
      <c r="H48" s="43">
        <v>0.5</v>
      </c>
      <c r="I48" s="43">
        <v>2.1</v>
      </c>
      <c r="J48" s="43">
        <v>94.5</v>
      </c>
      <c r="K48" s="44" t="s">
        <v>42</v>
      </c>
      <c r="L48" s="43">
        <v>16.97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538</v>
      </c>
      <c r="G51" s="19">
        <f t="shared" ref="G51" si="18">SUM(G44:G50)</f>
        <v>11.81</v>
      </c>
      <c r="H51" s="19">
        <f t="shared" ref="H51" si="19">SUM(H44:H50)</f>
        <v>13.83</v>
      </c>
      <c r="I51" s="19">
        <f t="shared" ref="I51" si="20">SUM(I44:I50)</f>
        <v>89.089999999999989</v>
      </c>
      <c r="J51" s="19">
        <f t="shared" ref="J51:L51" si="21">SUM(J44:J50)</f>
        <v>607.21</v>
      </c>
      <c r="K51" s="25"/>
      <c r="L51" s="19">
        <f t="shared" si="21"/>
        <v>73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77</v>
      </c>
      <c r="F52" s="43">
        <v>100</v>
      </c>
      <c r="G52" s="43">
        <v>0.88</v>
      </c>
      <c r="H52" s="43">
        <v>0.16</v>
      </c>
      <c r="I52" s="43">
        <v>3.04</v>
      </c>
      <c r="J52" s="43">
        <v>17.12</v>
      </c>
      <c r="K52" s="44">
        <v>71</v>
      </c>
      <c r="L52" s="43">
        <v>20.39</v>
      </c>
    </row>
    <row r="53" spans="1:12" ht="15" x14ac:dyDescent="0.25">
      <c r="A53" s="23"/>
      <c r="B53" s="15"/>
      <c r="C53" s="11"/>
      <c r="D53" s="7" t="s">
        <v>26</v>
      </c>
      <c r="E53" s="42" t="s">
        <v>63</v>
      </c>
      <c r="F53" s="43">
        <v>250</v>
      </c>
      <c r="G53" s="43">
        <v>3.15</v>
      </c>
      <c r="H53" s="43">
        <v>3.55</v>
      </c>
      <c r="I53" s="43">
        <v>20.83</v>
      </c>
      <c r="J53" s="43">
        <v>127.9</v>
      </c>
      <c r="K53" s="44">
        <v>108</v>
      </c>
      <c r="L53" s="43">
        <v>9.9700000000000006</v>
      </c>
    </row>
    <row r="54" spans="1:12" ht="15" x14ac:dyDescent="0.25">
      <c r="A54" s="23"/>
      <c r="B54" s="15"/>
      <c r="C54" s="11"/>
      <c r="D54" s="7" t="s">
        <v>27</v>
      </c>
      <c r="E54" s="42" t="s">
        <v>58</v>
      </c>
      <c r="F54" s="43">
        <v>220</v>
      </c>
      <c r="G54" s="43">
        <v>15.69</v>
      </c>
      <c r="H54" s="43">
        <v>16.510000000000002</v>
      </c>
      <c r="I54" s="43">
        <v>28.06</v>
      </c>
      <c r="J54" s="43">
        <v>323.63</v>
      </c>
      <c r="K54" s="44">
        <v>259</v>
      </c>
      <c r="L54" s="43">
        <v>53.43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57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349</v>
      </c>
      <c r="L56" s="43">
        <v>5.61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2.52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840</v>
      </c>
      <c r="G61" s="19">
        <f t="shared" ref="G61" si="22">SUM(G52:G60)</f>
        <v>24.099999999999998</v>
      </c>
      <c r="H61" s="19">
        <f t="shared" ref="H61" si="23">SUM(H52:H60)</f>
        <v>20.860000000000003</v>
      </c>
      <c r="I61" s="19">
        <f t="shared" ref="I61" si="24">SUM(I52:I60)</f>
        <v>99.87</v>
      </c>
      <c r="J61" s="19">
        <f t="shared" ref="J61:L61" si="25">SUM(J52:J60)</f>
        <v>683.69</v>
      </c>
      <c r="K61" s="25"/>
      <c r="L61" s="19">
        <f t="shared" si="25"/>
        <v>93.999999999999986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1378</v>
      </c>
      <c r="G62" s="32">
        <f t="shared" ref="G62" si="26">G51+G61</f>
        <v>35.909999999999997</v>
      </c>
      <c r="H62" s="32">
        <f t="shared" ref="H62" si="27">H51+H61</f>
        <v>34.690000000000005</v>
      </c>
      <c r="I62" s="32">
        <f t="shared" ref="I62" si="28">I51+I61</f>
        <v>188.95999999999998</v>
      </c>
      <c r="J62" s="32">
        <f t="shared" ref="J62:L62" si="29">J51+J61</f>
        <v>1290.9000000000001</v>
      </c>
      <c r="K62" s="32"/>
      <c r="L62" s="32">
        <f t="shared" si="29"/>
        <v>167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55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23.87</v>
      </c>
    </row>
    <row r="64" spans="1:12" ht="15" x14ac:dyDescent="0.25">
      <c r="A64" s="23"/>
      <c r="B64" s="15"/>
      <c r="C64" s="11"/>
      <c r="D64" s="6"/>
      <c r="E64" s="42" t="s">
        <v>78</v>
      </c>
      <c r="F64" s="43">
        <v>45</v>
      </c>
      <c r="G64" s="43">
        <v>6.45</v>
      </c>
      <c r="H64" s="43">
        <v>7.27</v>
      </c>
      <c r="I64" s="43">
        <v>17.77</v>
      </c>
      <c r="J64" s="43">
        <v>162.25</v>
      </c>
      <c r="K64" s="44">
        <v>3</v>
      </c>
      <c r="L64" s="43">
        <v>13.32</v>
      </c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3.81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61</v>
      </c>
      <c r="F67" s="43">
        <v>120</v>
      </c>
      <c r="G67" s="43">
        <v>1.5</v>
      </c>
      <c r="H67" s="43">
        <v>0.5</v>
      </c>
      <c r="I67" s="43">
        <v>2.1</v>
      </c>
      <c r="J67" s="43">
        <v>94.5</v>
      </c>
      <c r="K67" s="44" t="s">
        <v>42</v>
      </c>
      <c r="L67" s="43">
        <v>32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565</v>
      </c>
      <c r="G70" s="19">
        <f t="shared" ref="G70" si="30">SUM(G63:G69)</f>
        <v>15.51</v>
      </c>
      <c r="H70" s="19">
        <f t="shared" ref="H70" si="31">SUM(H63:H69)</f>
        <v>20.329999999999998</v>
      </c>
      <c r="I70" s="19">
        <f t="shared" ref="I70" si="32">SUM(I63:I69)</f>
        <v>89.389999999999986</v>
      </c>
      <c r="J70" s="19">
        <f t="shared" ref="J70:L70" si="33">SUM(J63:J69)</f>
        <v>678.11</v>
      </c>
      <c r="K70" s="25"/>
      <c r="L70" s="19">
        <f t="shared" si="33"/>
        <v>73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79</v>
      </c>
      <c r="F71" s="43">
        <v>100</v>
      </c>
      <c r="G71" s="43">
        <v>1.5</v>
      </c>
      <c r="H71" s="43">
        <v>2.1800000000000002</v>
      </c>
      <c r="I71" s="43">
        <v>9.33</v>
      </c>
      <c r="J71" s="43">
        <v>62.98</v>
      </c>
      <c r="K71" s="44">
        <v>45</v>
      </c>
      <c r="L71" s="43">
        <v>10.54</v>
      </c>
    </row>
    <row r="72" spans="1:12" ht="15" x14ac:dyDescent="0.25">
      <c r="A72" s="23"/>
      <c r="B72" s="15"/>
      <c r="C72" s="11"/>
      <c r="D72" s="7" t="s">
        <v>26</v>
      </c>
      <c r="E72" s="42" t="s">
        <v>50</v>
      </c>
      <c r="F72" s="43">
        <v>250</v>
      </c>
      <c r="G72" s="43">
        <v>2.4300000000000002</v>
      </c>
      <c r="H72" s="43">
        <v>3.12</v>
      </c>
      <c r="I72" s="43">
        <v>12.01</v>
      </c>
      <c r="J72" s="43">
        <v>85.84</v>
      </c>
      <c r="K72" s="44">
        <v>82</v>
      </c>
      <c r="L72" s="43">
        <v>11.73</v>
      </c>
    </row>
    <row r="73" spans="1:12" ht="15" x14ac:dyDescent="0.25">
      <c r="A73" s="23"/>
      <c r="B73" s="15"/>
      <c r="C73" s="11"/>
      <c r="D73" s="7" t="s">
        <v>27</v>
      </c>
      <c r="E73" s="42" t="s">
        <v>80</v>
      </c>
      <c r="F73" s="43">
        <v>120</v>
      </c>
      <c r="G73" s="43">
        <v>5.86</v>
      </c>
      <c r="H73" s="43">
        <v>16.309999999999999</v>
      </c>
      <c r="I73" s="43">
        <v>3.07</v>
      </c>
      <c r="J73" s="43">
        <v>182.51</v>
      </c>
      <c r="K73" s="44">
        <v>591</v>
      </c>
      <c r="L73" s="43">
        <v>53.16</v>
      </c>
    </row>
    <row r="74" spans="1:12" ht="15" x14ac:dyDescent="0.25">
      <c r="A74" s="23"/>
      <c r="B74" s="15"/>
      <c r="C74" s="11"/>
      <c r="D74" s="7" t="s">
        <v>28</v>
      </c>
      <c r="E74" s="42" t="s">
        <v>64</v>
      </c>
      <c r="F74" s="43">
        <v>180</v>
      </c>
      <c r="G74" s="43">
        <v>6.84</v>
      </c>
      <c r="H74" s="43">
        <v>4.12</v>
      </c>
      <c r="I74" s="43">
        <v>43.74</v>
      </c>
      <c r="J74" s="43">
        <v>239.36</v>
      </c>
      <c r="K74" s="44">
        <v>203</v>
      </c>
      <c r="L74" s="43">
        <v>8.77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5.2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2.52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2.08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" si="34">SUM(G71:G79)</f>
        <v>20.890000000000004</v>
      </c>
      <c r="H80" s="19">
        <f t="shared" ref="H80" si="35">SUM(H71:H79)</f>
        <v>26.37</v>
      </c>
      <c r="I80" s="19">
        <f t="shared" ref="I80" si="36">SUM(I71:I79)</f>
        <v>107.37</v>
      </c>
      <c r="J80" s="19">
        <f t="shared" ref="J80:L80" si="37">SUM(J71:J79)</f>
        <v>750.37000000000012</v>
      </c>
      <c r="K80" s="25"/>
      <c r="L80" s="19">
        <f t="shared" si="37"/>
        <v>93.999999999999986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1485</v>
      </c>
      <c r="G81" s="32">
        <f t="shared" ref="G81" si="38">G70+G80</f>
        <v>36.400000000000006</v>
      </c>
      <c r="H81" s="32">
        <f t="shared" ref="H81" si="39">H70+H80</f>
        <v>46.7</v>
      </c>
      <c r="I81" s="32">
        <f t="shared" ref="I81" si="40">I70+I80</f>
        <v>196.76</v>
      </c>
      <c r="J81" s="32">
        <f t="shared" ref="J81:L81" si="41">J70+J80</f>
        <v>1428.48</v>
      </c>
      <c r="K81" s="32"/>
      <c r="L81" s="32">
        <f t="shared" si="41"/>
        <v>167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52</v>
      </c>
      <c r="F82" s="40">
        <v>220</v>
      </c>
      <c r="G82" s="40">
        <v>20.49</v>
      </c>
      <c r="H82" s="40">
        <v>23.95</v>
      </c>
      <c r="I82" s="40">
        <v>43.3</v>
      </c>
      <c r="J82" s="40">
        <v>470.77</v>
      </c>
      <c r="K82" s="41">
        <v>291</v>
      </c>
      <c r="L82" s="40">
        <v>48.51</v>
      </c>
    </row>
    <row r="83" spans="1:12" ht="15" x14ac:dyDescent="0.25">
      <c r="A83" s="23"/>
      <c r="B83" s="15"/>
      <c r="C83" s="11"/>
      <c r="D83" s="6" t="s">
        <v>25</v>
      </c>
      <c r="E83" s="42" t="s">
        <v>71</v>
      </c>
      <c r="F83" s="43">
        <v>100</v>
      </c>
      <c r="G83" s="43">
        <v>0.33</v>
      </c>
      <c r="H83" s="43">
        <v>0.04</v>
      </c>
      <c r="I83" s="43">
        <v>1.1299999999999999</v>
      </c>
      <c r="J83" s="43">
        <v>6.22</v>
      </c>
      <c r="K83" s="44">
        <v>71</v>
      </c>
      <c r="L83" s="43">
        <v>18.16</v>
      </c>
    </row>
    <row r="84" spans="1:12" ht="15" x14ac:dyDescent="0.25">
      <c r="A84" s="23"/>
      <c r="B84" s="15"/>
      <c r="C84" s="11"/>
      <c r="D84" s="7" t="s">
        <v>21</v>
      </c>
      <c r="E84" s="42" t="s">
        <v>40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3.81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30</v>
      </c>
      <c r="G85" s="43">
        <v>1.52</v>
      </c>
      <c r="H85" s="43">
        <v>0.16</v>
      </c>
      <c r="I85" s="43">
        <v>9.84</v>
      </c>
      <c r="J85" s="43">
        <v>46.88</v>
      </c>
      <c r="K85" s="44" t="s">
        <v>42</v>
      </c>
      <c r="L85" s="43">
        <v>2.52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22.599999999999998</v>
      </c>
      <c r="H89" s="19">
        <f t="shared" ref="H89" si="43">SUM(H82:H88)</f>
        <v>24.209999999999997</v>
      </c>
      <c r="I89" s="19">
        <f t="shared" ref="I89" si="44">SUM(I82:I88)</f>
        <v>69.489999999999995</v>
      </c>
      <c r="J89" s="19">
        <f t="shared" ref="J89:L89" si="45">SUM(J82:J88)</f>
        <v>586.33000000000004</v>
      </c>
      <c r="K89" s="25"/>
      <c r="L89" s="19">
        <f t="shared" si="45"/>
        <v>73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81</v>
      </c>
      <c r="F90" s="43">
        <v>100</v>
      </c>
      <c r="G90" s="43">
        <v>0.88</v>
      </c>
      <c r="H90" s="43">
        <v>0.16</v>
      </c>
      <c r="I90" s="43">
        <v>3.04</v>
      </c>
      <c r="J90" s="43">
        <v>17.12</v>
      </c>
      <c r="K90" s="44">
        <v>52</v>
      </c>
      <c r="L90" s="43">
        <v>20.02</v>
      </c>
    </row>
    <row r="91" spans="1:12" ht="15" x14ac:dyDescent="0.25">
      <c r="A91" s="23"/>
      <c r="B91" s="15"/>
      <c r="C91" s="11"/>
      <c r="D91" s="7" t="s">
        <v>26</v>
      </c>
      <c r="E91" s="42" t="s">
        <v>53</v>
      </c>
      <c r="F91" s="43">
        <v>250</v>
      </c>
      <c r="G91" s="43">
        <v>12.37</v>
      </c>
      <c r="H91" s="43">
        <v>11.12</v>
      </c>
      <c r="I91" s="43">
        <v>31.5</v>
      </c>
      <c r="J91" s="43">
        <v>275.62</v>
      </c>
      <c r="K91" s="44">
        <v>103</v>
      </c>
      <c r="L91" s="43">
        <v>9.9499999999999993</v>
      </c>
    </row>
    <row r="92" spans="1:12" ht="15" x14ac:dyDescent="0.25">
      <c r="A92" s="23"/>
      <c r="B92" s="15"/>
      <c r="C92" s="11"/>
      <c r="D92" s="7" t="s">
        <v>27</v>
      </c>
      <c r="E92" s="42" t="s">
        <v>65</v>
      </c>
      <c r="F92" s="43">
        <v>100</v>
      </c>
      <c r="G92" s="43">
        <v>20.2</v>
      </c>
      <c r="H92" s="43">
        <v>12.07</v>
      </c>
      <c r="I92" s="43">
        <v>2.08</v>
      </c>
      <c r="J92" s="43">
        <v>197.75</v>
      </c>
      <c r="K92" s="44">
        <v>232</v>
      </c>
      <c r="L92" s="43">
        <v>34.82</v>
      </c>
    </row>
    <row r="93" spans="1:12" ht="15" x14ac:dyDescent="0.25">
      <c r="A93" s="23"/>
      <c r="B93" s="15"/>
      <c r="C93" s="11"/>
      <c r="D93" s="7" t="s">
        <v>28</v>
      </c>
      <c r="E93" s="42" t="s">
        <v>54</v>
      </c>
      <c r="F93" s="43">
        <v>180</v>
      </c>
      <c r="G93" s="43">
        <v>3.95</v>
      </c>
      <c r="H93" s="43">
        <v>8.4700000000000006</v>
      </c>
      <c r="I93" s="43">
        <v>26.65</v>
      </c>
      <c r="J93" s="43">
        <v>198.65</v>
      </c>
      <c r="K93" s="44">
        <v>312</v>
      </c>
      <c r="L93" s="43">
        <v>19.71</v>
      </c>
    </row>
    <row r="94" spans="1:12" ht="15" x14ac:dyDescent="0.2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2.52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2.08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900</v>
      </c>
      <c r="G99" s="19">
        <f t="shared" ref="G99" si="46">SUM(G90:G98)</f>
        <v>41.620000000000012</v>
      </c>
      <c r="H99" s="19">
        <f t="shared" ref="H99" si="47">SUM(H90:H98)</f>
        <v>32.479999999999997</v>
      </c>
      <c r="I99" s="19">
        <f t="shared" ref="I99" si="48">SUM(I90:I98)</f>
        <v>107.52000000000001</v>
      </c>
      <c r="J99" s="19">
        <f t="shared" ref="J99:L99" si="49">SUM(J90:J98)</f>
        <v>888.96</v>
      </c>
      <c r="K99" s="25"/>
      <c r="L99" s="19">
        <f t="shared" si="49"/>
        <v>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1450</v>
      </c>
      <c r="G100" s="32">
        <f t="shared" ref="G100" si="50">G89+G99</f>
        <v>64.220000000000013</v>
      </c>
      <c r="H100" s="32">
        <f t="shared" ref="H100" si="51">H89+H99</f>
        <v>56.69</v>
      </c>
      <c r="I100" s="32">
        <f t="shared" ref="I100" si="52">I89+I99</f>
        <v>177.01</v>
      </c>
      <c r="J100" s="32">
        <f t="shared" ref="J100:L100" si="53">J89+J99</f>
        <v>1475.29</v>
      </c>
      <c r="K100" s="32"/>
      <c r="L100" s="32">
        <f t="shared" si="53"/>
        <v>167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52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48.51</v>
      </c>
    </row>
    <row r="102" spans="1:12" ht="15" x14ac:dyDescent="0.25">
      <c r="A102" s="23"/>
      <c r="B102" s="15"/>
      <c r="C102" s="11"/>
      <c r="D102" s="6" t="s">
        <v>25</v>
      </c>
      <c r="E102" s="42" t="s">
        <v>71</v>
      </c>
      <c r="F102" s="43">
        <v>100</v>
      </c>
      <c r="G102" s="43">
        <v>0.33</v>
      </c>
      <c r="H102" s="43">
        <v>0.04</v>
      </c>
      <c r="I102" s="43">
        <v>1.1299999999999999</v>
      </c>
      <c r="J102" s="43">
        <v>6.22</v>
      </c>
      <c r="K102" s="44">
        <v>71</v>
      </c>
      <c r="L102" s="43">
        <v>18.16</v>
      </c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3.81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42</v>
      </c>
      <c r="L104" s="43">
        <v>2.52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22.599999999999998</v>
      </c>
      <c r="H108" s="19">
        <f t="shared" si="54"/>
        <v>24.209999999999997</v>
      </c>
      <c r="I108" s="19">
        <f t="shared" si="54"/>
        <v>69.489999999999995</v>
      </c>
      <c r="J108" s="19">
        <f t="shared" si="54"/>
        <v>586.33000000000004</v>
      </c>
      <c r="K108" s="25"/>
      <c r="L108" s="19">
        <f t="shared" ref="L108" si="55">SUM(L101:L107)</f>
        <v>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69</v>
      </c>
      <c r="F109" s="43">
        <v>100</v>
      </c>
      <c r="G109" s="43">
        <v>1.5</v>
      </c>
      <c r="H109" s="43">
        <v>5.2</v>
      </c>
      <c r="I109" s="43">
        <v>9.3000000000000007</v>
      </c>
      <c r="J109" s="43">
        <v>89.83</v>
      </c>
      <c r="K109" s="44">
        <v>56</v>
      </c>
      <c r="L109" s="43">
        <v>10.44</v>
      </c>
    </row>
    <row r="110" spans="1:12" ht="15" x14ac:dyDescent="0.25">
      <c r="A110" s="23"/>
      <c r="B110" s="15"/>
      <c r="C110" s="11"/>
      <c r="D110" s="7" t="s">
        <v>26</v>
      </c>
      <c r="E110" s="42" t="s">
        <v>56</v>
      </c>
      <c r="F110" s="43">
        <v>250</v>
      </c>
      <c r="G110" s="43">
        <v>6.22</v>
      </c>
      <c r="H110" s="43">
        <v>3.99</v>
      </c>
      <c r="I110" s="43">
        <v>21.73</v>
      </c>
      <c r="J110" s="43">
        <v>147.71</v>
      </c>
      <c r="K110" s="44">
        <v>96</v>
      </c>
      <c r="L110" s="43">
        <v>10.76</v>
      </c>
    </row>
    <row r="111" spans="1:12" ht="15" x14ac:dyDescent="0.25">
      <c r="A111" s="23"/>
      <c r="B111" s="15"/>
      <c r="C111" s="11"/>
      <c r="D111" s="7" t="s">
        <v>27</v>
      </c>
      <c r="E111" s="42" t="s">
        <v>82</v>
      </c>
      <c r="F111" s="43">
        <v>90</v>
      </c>
      <c r="G111" s="43">
        <v>13.72</v>
      </c>
      <c r="H111" s="43">
        <v>5.22</v>
      </c>
      <c r="I111" s="43">
        <v>9.14</v>
      </c>
      <c r="J111" s="43">
        <v>138.41999999999999</v>
      </c>
      <c r="K111" s="44">
        <v>298</v>
      </c>
      <c r="L111" s="43">
        <v>49.14</v>
      </c>
    </row>
    <row r="112" spans="1:12" ht="15" x14ac:dyDescent="0.25">
      <c r="A112" s="23"/>
      <c r="B112" s="15"/>
      <c r="C112" s="11"/>
      <c r="D112" s="7" t="s">
        <v>28</v>
      </c>
      <c r="E112" s="42" t="s">
        <v>45</v>
      </c>
      <c r="F112" s="43">
        <v>180</v>
      </c>
      <c r="G112" s="43">
        <v>7.88</v>
      </c>
      <c r="H112" s="43">
        <v>5.03</v>
      </c>
      <c r="I112" s="43">
        <v>38.78</v>
      </c>
      <c r="J112" s="43">
        <v>231.92</v>
      </c>
      <c r="K112" s="44">
        <v>171</v>
      </c>
      <c r="L112" s="43">
        <v>14.16</v>
      </c>
    </row>
    <row r="113" spans="1:12" ht="15" x14ac:dyDescent="0.25">
      <c r="A113" s="23"/>
      <c r="B113" s="15"/>
      <c r="C113" s="11"/>
      <c r="D113" s="7" t="s">
        <v>29</v>
      </c>
      <c r="E113" s="42" t="s">
        <v>46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2.52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2.08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890</v>
      </c>
      <c r="G118" s="19">
        <f t="shared" ref="G118:J118" si="56">SUM(G109:G117)</f>
        <v>33.54</v>
      </c>
      <c r="H118" s="19">
        <f t="shared" si="56"/>
        <v>20.100000000000001</v>
      </c>
      <c r="I118" s="19">
        <f t="shared" si="56"/>
        <v>123.20000000000002</v>
      </c>
      <c r="J118" s="19">
        <f t="shared" si="56"/>
        <v>807.7</v>
      </c>
      <c r="K118" s="25"/>
      <c r="L118" s="19">
        <f t="shared" ref="L118" si="57">SUM(L109:L117)</f>
        <v>94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1440</v>
      </c>
      <c r="G119" s="32">
        <f t="shared" ref="G119" si="58">G108+G118</f>
        <v>56.14</v>
      </c>
      <c r="H119" s="32">
        <f t="shared" ref="H119" si="59">H108+H118</f>
        <v>44.31</v>
      </c>
      <c r="I119" s="32">
        <f t="shared" ref="I119" si="60">I108+I118</f>
        <v>192.69</v>
      </c>
      <c r="J119" s="32">
        <f t="shared" ref="J119:L119" si="61">J108+J118</f>
        <v>1394.0300000000002</v>
      </c>
      <c r="K119" s="32"/>
      <c r="L119" s="32">
        <f t="shared" si="61"/>
        <v>167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49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222</v>
      </c>
      <c r="L120" s="40">
        <v>48.55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15</v>
      </c>
      <c r="G121" s="43">
        <v>1</v>
      </c>
      <c r="H121" s="43">
        <v>0</v>
      </c>
      <c r="I121" s="43">
        <v>7.6</v>
      </c>
      <c r="J121" s="43">
        <v>34</v>
      </c>
      <c r="K121" s="44" t="s">
        <v>42</v>
      </c>
      <c r="L121" s="43">
        <v>6</v>
      </c>
    </row>
    <row r="122" spans="1:12" ht="15" x14ac:dyDescent="0.25">
      <c r="A122" s="14"/>
      <c r="B122" s="15"/>
      <c r="C122" s="11"/>
      <c r="D122" s="7" t="s">
        <v>21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3.81</v>
      </c>
    </row>
    <row r="123" spans="1:12" ht="15" x14ac:dyDescent="0.2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72</v>
      </c>
      <c r="F124" s="43">
        <v>115</v>
      </c>
      <c r="G124" s="43">
        <v>1.5</v>
      </c>
      <c r="H124" s="43">
        <v>0.5</v>
      </c>
      <c r="I124" s="43">
        <v>2.1</v>
      </c>
      <c r="J124" s="43">
        <v>94.5</v>
      </c>
      <c r="K124" s="44" t="s">
        <v>42</v>
      </c>
      <c r="L124" s="43">
        <v>14.64</v>
      </c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200</v>
      </c>
      <c r="G125" s="43">
        <v>5.6</v>
      </c>
      <c r="H125" s="43">
        <v>6.4</v>
      </c>
      <c r="I125" s="43">
        <v>9.4</v>
      </c>
      <c r="J125" s="43">
        <v>117.6</v>
      </c>
      <c r="K125" s="44" t="s">
        <v>42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690</v>
      </c>
      <c r="G127" s="19">
        <f t="shared" ref="G127:J127" si="62">SUM(G120:G126)</f>
        <v>22.4</v>
      </c>
      <c r="H127" s="19">
        <f t="shared" si="62"/>
        <v>20.490000000000002</v>
      </c>
      <c r="I127" s="19">
        <f t="shared" si="62"/>
        <v>63.97</v>
      </c>
      <c r="J127" s="19">
        <f t="shared" si="62"/>
        <v>605.16</v>
      </c>
      <c r="K127" s="25"/>
      <c r="L127" s="19">
        <f t="shared" ref="L127" si="63">SUM(L120:L126)</f>
        <v>73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100</v>
      </c>
      <c r="G128" s="43">
        <v>0.33</v>
      </c>
      <c r="H128" s="43">
        <v>0.04</v>
      </c>
      <c r="I128" s="43">
        <v>1.1299999999999999</v>
      </c>
      <c r="J128" s="43">
        <v>6.22</v>
      </c>
      <c r="K128" s="44">
        <v>71</v>
      </c>
      <c r="L128" s="43">
        <v>17.37</v>
      </c>
    </row>
    <row r="129" spans="1:12" ht="15" x14ac:dyDescent="0.2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12.37</v>
      </c>
      <c r="H129" s="43">
        <v>11.12</v>
      </c>
      <c r="I129" s="43">
        <v>31.5</v>
      </c>
      <c r="J129" s="43">
        <v>275.62</v>
      </c>
      <c r="K129" s="44">
        <v>103</v>
      </c>
      <c r="L129" s="43">
        <v>9.9499999999999993</v>
      </c>
    </row>
    <row r="130" spans="1:12" ht="15" x14ac:dyDescent="0.25">
      <c r="A130" s="14"/>
      <c r="B130" s="15"/>
      <c r="C130" s="11"/>
      <c r="D130" s="7" t="s">
        <v>27</v>
      </c>
      <c r="E130" s="42" t="s">
        <v>84</v>
      </c>
      <c r="F130" s="43">
        <v>110</v>
      </c>
      <c r="G130" s="43">
        <v>23.24</v>
      </c>
      <c r="H130" s="43">
        <v>13.28</v>
      </c>
      <c r="I130" s="43">
        <v>0.21</v>
      </c>
      <c r="J130" s="43">
        <v>213.32</v>
      </c>
      <c r="K130" s="44">
        <v>293</v>
      </c>
      <c r="L130" s="43">
        <v>44.3</v>
      </c>
    </row>
    <row r="131" spans="1:12" ht="15" x14ac:dyDescent="0.25">
      <c r="A131" s="14"/>
      <c r="B131" s="15"/>
      <c r="C131" s="11"/>
      <c r="D131" s="7" t="s">
        <v>28</v>
      </c>
      <c r="E131" s="42" t="s">
        <v>51</v>
      </c>
      <c r="F131" s="43">
        <v>180</v>
      </c>
      <c r="G131" s="43">
        <v>4.4400000000000004</v>
      </c>
      <c r="H131" s="43">
        <v>6.44</v>
      </c>
      <c r="I131" s="43">
        <v>44.01</v>
      </c>
      <c r="J131" s="43">
        <v>251.82</v>
      </c>
      <c r="K131" s="44">
        <v>304</v>
      </c>
      <c r="L131" s="43">
        <v>12.58</v>
      </c>
    </row>
    <row r="132" spans="1:12" ht="15" x14ac:dyDescent="0.25">
      <c r="A132" s="14"/>
      <c r="B132" s="15"/>
      <c r="C132" s="11"/>
      <c r="D132" s="7" t="s">
        <v>29</v>
      </c>
      <c r="E132" s="42" t="s">
        <v>62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5.2</v>
      </c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2.52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2.08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44.64</v>
      </c>
      <c r="H137" s="19">
        <f t="shared" si="64"/>
        <v>31.52</v>
      </c>
      <c r="I137" s="19">
        <f t="shared" si="64"/>
        <v>116.07</v>
      </c>
      <c r="J137" s="19">
        <f t="shared" si="64"/>
        <v>926.66000000000008</v>
      </c>
      <c r="K137" s="25"/>
      <c r="L137" s="19">
        <f t="shared" ref="L137" si="65">SUM(L128:L136)</f>
        <v>94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1600</v>
      </c>
      <c r="G138" s="32">
        <f t="shared" ref="G138" si="66">G127+G137</f>
        <v>67.039999999999992</v>
      </c>
      <c r="H138" s="32">
        <f t="shared" ref="H138" si="67">H127+H137</f>
        <v>52.010000000000005</v>
      </c>
      <c r="I138" s="32">
        <f t="shared" ref="I138" si="68">I127+I137</f>
        <v>180.04</v>
      </c>
      <c r="J138" s="32">
        <f t="shared" ref="J138:L138" si="69">J127+J137</f>
        <v>1531.8200000000002</v>
      </c>
      <c r="K138" s="32"/>
      <c r="L138" s="32">
        <f t="shared" si="69"/>
        <v>167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60</v>
      </c>
      <c r="F139" s="40">
        <v>200</v>
      </c>
      <c r="G139" s="40">
        <v>7.3</v>
      </c>
      <c r="H139" s="40">
        <v>12.5</v>
      </c>
      <c r="I139" s="40">
        <v>54.3</v>
      </c>
      <c r="J139" s="40">
        <v>358.9</v>
      </c>
      <c r="K139" s="41">
        <v>173</v>
      </c>
      <c r="L139" s="40">
        <v>23.87</v>
      </c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45</v>
      </c>
      <c r="G140" s="43">
        <v>6.45</v>
      </c>
      <c r="H140" s="43">
        <v>7.27</v>
      </c>
      <c r="I140" s="43">
        <v>17.77</v>
      </c>
      <c r="J140" s="43">
        <v>162.25</v>
      </c>
      <c r="K140" s="44">
        <v>3</v>
      </c>
      <c r="L140" s="43">
        <v>13.32</v>
      </c>
    </row>
    <row r="141" spans="1:12" ht="15" x14ac:dyDescent="0.25">
      <c r="A141" s="23"/>
      <c r="B141" s="15"/>
      <c r="C141" s="11"/>
      <c r="D141" s="7" t="s">
        <v>21</v>
      </c>
      <c r="E141" s="42" t="s">
        <v>40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3.81</v>
      </c>
    </row>
    <row r="142" spans="1:12" ht="15.75" customHeight="1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72</v>
      </c>
      <c r="F143" s="43">
        <v>120</v>
      </c>
      <c r="G143" s="43">
        <v>1.5</v>
      </c>
      <c r="H143" s="43">
        <v>0.5</v>
      </c>
      <c r="I143" s="43">
        <v>2.1</v>
      </c>
      <c r="J143" s="43">
        <v>94.5</v>
      </c>
      <c r="K143" s="44" t="s">
        <v>42</v>
      </c>
      <c r="L143" s="43">
        <v>32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565</v>
      </c>
      <c r="G146" s="19">
        <f t="shared" ref="G146:J146" si="70">SUM(G139:G145)</f>
        <v>15.51</v>
      </c>
      <c r="H146" s="19">
        <f t="shared" si="70"/>
        <v>20.329999999999998</v>
      </c>
      <c r="I146" s="19">
        <f t="shared" si="70"/>
        <v>89.389999999999986</v>
      </c>
      <c r="J146" s="19">
        <f t="shared" si="70"/>
        <v>678.11</v>
      </c>
      <c r="K146" s="25"/>
      <c r="L146" s="19">
        <f t="shared" ref="L146" si="71">SUM(L139:L145)</f>
        <v>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70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8.35</v>
      </c>
    </row>
    <row r="148" spans="1:12" ht="15" x14ac:dyDescent="0.25">
      <c r="A148" s="23"/>
      <c r="B148" s="15"/>
      <c r="C148" s="11"/>
      <c r="D148" s="7" t="s">
        <v>26</v>
      </c>
      <c r="E148" s="42" t="s">
        <v>63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9.9700000000000006</v>
      </c>
    </row>
    <row r="149" spans="1:12" ht="15" x14ac:dyDescent="0.25">
      <c r="A149" s="23"/>
      <c r="B149" s="15"/>
      <c r="C149" s="11"/>
      <c r="D149" s="7" t="s">
        <v>27</v>
      </c>
      <c r="E149" s="42" t="s">
        <v>85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45.76</v>
      </c>
    </row>
    <row r="150" spans="1:12" ht="15" x14ac:dyDescent="0.25">
      <c r="A150" s="23"/>
      <c r="B150" s="15"/>
      <c r="C150" s="11"/>
      <c r="D150" s="7" t="s">
        <v>28</v>
      </c>
      <c r="E150" s="42" t="s">
        <v>54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19.71</v>
      </c>
    </row>
    <row r="151" spans="1:12" ht="15" x14ac:dyDescent="0.25">
      <c r="A151" s="23"/>
      <c r="B151" s="15"/>
      <c r="C151" s="11"/>
      <c r="D151" s="7" t="s">
        <v>29</v>
      </c>
      <c r="E151" s="42" t="s">
        <v>57</v>
      </c>
      <c r="F151" s="43">
        <v>200</v>
      </c>
      <c r="G151" s="43">
        <v>0.22</v>
      </c>
      <c r="H151" s="43">
        <v>0</v>
      </c>
      <c r="I151" s="43">
        <v>24.42</v>
      </c>
      <c r="J151" s="43">
        <v>98.56</v>
      </c>
      <c r="K151" s="44">
        <v>349</v>
      </c>
      <c r="L151" s="43">
        <v>5.61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2.52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2.08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21.27</v>
      </c>
      <c r="H156" s="19">
        <f t="shared" si="72"/>
        <v>23.09</v>
      </c>
      <c r="I156" s="19">
        <f t="shared" si="72"/>
        <v>114.41999999999999</v>
      </c>
      <c r="J156" s="19">
        <f t="shared" si="72"/>
        <v>753.22</v>
      </c>
      <c r="K156" s="25"/>
      <c r="L156" s="19">
        <f t="shared" ref="L156" si="73">SUM(L147:L155)</f>
        <v>93.999999999999986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1465</v>
      </c>
      <c r="G157" s="32">
        <f t="shared" ref="G157" si="74">G146+G156</f>
        <v>36.78</v>
      </c>
      <c r="H157" s="32">
        <f t="shared" ref="H157" si="75">H146+H156</f>
        <v>43.42</v>
      </c>
      <c r="I157" s="32">
        <f t="shared" ref="I157" si="76">I146+I156</f>
        <v>203.80999999999997</v>
      </c>
      <c r="J157" s="32">
        <f t="shared" ref="J157:L157" si="77">J146+J156</f>
        <v>1431.33</v>
      </c>
      <c r="K157" s="32"/>
      <c r="L157" s="32">
        <f t="shared" si="77"/>
        <v>167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86</v>
      </c>
      <c r="F158" s="40">
        <v>165</v>
      </c>
      <c r="G158" s="40">
        <v>3.6</v>
      </c>
      <c r="H158" s="40">
        <v>6</v>
      </c>
      <c r="I158" s="40">
        <v>54</v>
      </c>
      <c r="J158" s="40">
        <v>288</v>
      </c>
      <c r="K158" s="41" t="s">
        <v>42</v>
      </c>
      <c r="L158" s="40">
        <v>41.3</v>
      </c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38</v>
      </c>
      <c r="G159" s="43">
        <v>6.45</v>
      </c>
      <c r="H159" s="43">
        <v>7.27</v>
      </c>
      <c r="I159" s="43">
        <v>17.77</v>
      </c>
      <c r="J159" s="43">
        <v>162.25</v>
      </c>
      <c r="K159" s="44">
        <v>3</v>
      </c>
      <c r="L159" s="43">
        <v>10.92</v>
      </c>
    </row>
    <row r="160" spans="1:12" ht="15" x14ac:dyDescent="0.2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3.81</v>
      </c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72</v>
      </c>
      <c r="F162" s="43">
        <v>135</v>
      </c>
      <c r="G162" s="43">
        <v>1.5</v>
      </c>
      <c r="H162" s="43">
        <v>0.5</v>
      </c>
      <c r="I162" s="43">
        <v>2.1</v>
      </c>
      <c r="J162" s="43">
        <v>94.5</v>
      </c>
      <c r="K162" s="44" t="s">
        <v>42</v>
      </c>
      <c r="L162" s="43">
        <v>16.97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538</v>
      </c>
      <c r="G165" s="19">
        <f t="shared" ref="G165:J165" si="78">SUM(G158:G164)</f>
        <v>11.81</v>
      </c>
      <c r="H165" s="19">
        <f t="shared" si="78"/>
        <v>13.83</v>
      </c>
      <c r="I165" s="19">
        <f t="shared" si="78"/>
        <v>89.089999999999989</v>
      </c>
      <c r="J165" s="19">
        <f t="shared" si="78"/>
        <v>607.21</v>
      </c>
      <c r="K165" s="25"/>
      <c r="L165" s="19">
        <f t="shared" ref="L165" si="79">SUM(L158:L164)</f>
        <v>73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87</v>
      </c>
      <c r="F166" s="43">
        <v>100</v>
      </c>
      <c r="G166" s="43">
        <v>0.5</v>
      </c>
      <c r="H166" s="43">
        <v>3.33</v>
      </c>
      <c r="I166" s="43">
        <v>2.66</v>
      </c>
      <c r="J166" s="43">
        <v>42.66</v>
      </c>
      <c r="K166" s="44">
        <v>24</v>
      </c>
      <c r="L166" s="43">
        <v>27.9</v>
      </c>
    </row>
    <row r="167" spans="1:12" ht="15" x14ac:dyDescent="0.25">
      <c r="A167" s="23"/>
      <c r="B167" s="15"/>
      <c r="C167" s="11"/>
      <c r="D167" s="7" t="s">
        <v>26</v>
      </c>
      <c r="E167" s="42" t="s">
        <v>89</v>
      </c>
      <c r="F167" s="43">
        <v>250</v>
      </c>
      <c r="G167" s="43">
        <v>2.21</v>
      </c>
      <c r="H167" s="43">
        <v>3.31</v>
      </c>
      <c r="I167" s="43">
        <v>15.93</v>
      </c>
      <c r="J167" s="43">
        <v>102.36</v>
      </c>
      <c r="K167" s="44">
        <v>84</v>
      </c>
      <c r="L167" s="43">
        <v>13.9</v>
      </c>
    </row>
    <row r="168" spans="1:12" ht="15" x14ac:dyDescent="0.25">
      <c r="A168" s="23"/>
      <c r="B168" s="15"/>
      <c r="C168" s="11"/>
      <c r="D168" s="7" t="s">
        <v>27</v>
      </c>
      <c r="E168" s="42" t="s">
        <v>88</v>
      </c>
      <c r="F168" s="43">
        <v>110</v>
      </c>
      <c r="G168" s="43">
        <v>13.49</v>
      </c>
      <c r="H168" s="43">
        <v>16.2</v>
      </c>
      <c r="I168" s="43">
        <v>17.2</v>
      </c>
      <c r="J168" s="43">
        <v>264.10000000000002</v>
      </c>
      <c r="K168" s="44">
        <v>279</v>
      </c>
      <c r="L168" s="43">
        <v>33.93</v>
      </c>
    </row>
    <row r="169" spans="1:12" ht="15" x14ac:dyDescent="0.25">
      <c r="A169" s="23"/>
      <c r="B169" s="15"/>
      <c r="C169" s="11"/>
      <c r="D169" s="7" t="s">
        <v>28</v>
      </c>
      <c r="E169" s="42" t="s">
        <v>90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8.77</v>
      </c>
    </row>
    <row r="170" spans="1:12" ht="15" x14ac:dyDescent="0.25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2.52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2.08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910</v>
      </c>
      <c r="G175" s="19">
        <f t="shared" ref="G175:J175" si="80">SUM(G166:G174)</f>
        <v>27.259999999999998</v>
      </c>
      <c r="H175" s="19">
        <f t="shared" si="80"/>
        <v>27.62</v>
      </c>
      <c r="I175" s="19">
        <f t="shared" si="80"/>
        <v>123.78</v>
      </c>
      <c r="J175" s="19">
        <f t="shared" si="80"/>
        <v>848.30000000000007</v>
      </c>
      <c r="K175" s="25"/>
      <c r="L175" s="19">
        <f t="shared" ref="L175" si="81">SUM(L166:L174)</f>
        <v>93.999999999999986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1448</v>
      </c>
      <c r="G176" s="32">
        <f t="shared" ref="G176" si="82">G165+G175</f>
        <v>39.07</v>
      </c>
      <c r="H176" s="32">
        <f t="shared" ref="H176" si="83">H165+H175</f>
        <v>41.45</v>
      </c>
      <c r="I176" s="32">
        <f t="shared" ref="I176" si="84">I165+I175</f>
        <v>212.87</v>
      </c>
      <c r="J176" s="32">
        <f t="shared" ref="J176:L176" si="85">J165+J175</f>
        <v>1455.5100000000002</v>
      </c>
      <c r="K176" s="32"/>
      <c r="L176" s="32">
        <f t="shared" si="85"/>
        <v>167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52</v>
      </c>
      <c r="F177" s="40">
        <v>220</v>
      </c>
      <c r="G177" s="40">
        <v>20.49</v>
      </c>
      <c r="H177" s="40">
        <v>23.95</v>
      </c>
      <c r="I177" s="40">
        <v>43.3</v>
      </c>
      <c r="J177" s="40">
        <v>470.77</v>
      </c>
      <c r="K177" s="41">
        <v>291</v>
      </c>
      <c r="L177" s="40">
        <v>48.51</v>
      </c>
    </row>
    <row r="178" spans="1:12" ht="15" x14ac:dyDescent="0.25">
      <c r="A178" s="23"/>
      <c r="B178" s="15"/>
      <c r="C178" s="11"/>
      <c r="D178" s="6" t="s">
        <v>28</v>
      </c>
      <c r="E178" s="42" t="s">
        <v>71</v>
      </c>
      <c r="F178" s="43">
        <v>100</v>
      </c>
      <c r="G178" s="43">
        <v>0.33</v>
      </c>
      <c r="H178" s="43">
        <v>0.04</v>
      </c>
      <c r="I178" s="43">
        <v>1.1299999999999999</v>
      </c>
      <c r="J178" s="43">
        <v>6.22</v>
      </c>
      <c r="K178" s="44">
        <v>71</v>
      </c>
      <c r="L178" s="43">
        <v>18.16</v>
      </c>
    </row>
    <row r="179" spans="1:12" ht="15" x14ac:dyDescent="0.25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3.81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42</v>
      </c>
      <c r="L180" s="43">
        <v>2.52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22.599999999999998</v>
      </c>
      <c r="H184" s="19">
        <f t="shared" si="86"/>
        <v>24.209999999999997</v>
      </c>
      <c r="I184" s="19">
        <f t="shared" si="86"/>
        <v>69.489999999999995</v>
      </c>
      <c r="J184" s="19">
        <f t="shared" si="86"/>
        <v>586.33000000000004</v>
      </c>
      <c r="K184" s="25"/>
      <c r="L184" s="19">
        <f t="shared" ref="L184" si="87">SUM(L177:L183)</f>
        <v>73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71</v>
      </c>
      <c r="F185" s="43">
        <v>100</v>
      </c>
      <c r="G185" s="43">
        <v>0.88</v>
      </c>
      <c r="H185" s="43">
        <v>0.16</v>
      </c>
      <c r="I185" s="43">
        <v>3.04</v>
      </c>
      <c r="J185" s="43">
        <v>17.12</v>
      </c>
      <c r="K185" s="44">
        <v>71</v>
      </c>
      <c r="L185" s="43">
        <v>20.82</v>
      </c>
    </row>
    <row r="186" spans="1:12" ht="15" x14ac:dyDescent="0.25">
      <c r="A186" s="23"/>
      <c r="B186" s="15"/>
      <c r="C186" s="11"/>
      <c r="D186" s="7" t="s">
        <v>26</v>
      </c>
      <c r="E186" s="42" t="s">
        <v>53</v>
      </c>
      <c r="F186" s="43">
        <v>250</v>
      </c>
      <c r="G186" s="43">
        <v>12.37</v>
      </c>
      <c r="H186" s="43">
        <v>11.12</v>
      </c>
      <c r="I186" s="43">
        <v>31.5</v>
      </c>
      <c r="J186" s="43">
        <v>275.62</v>
      </c>
      <c r="K186" s="44">
        <v>102</v>
      </c>
      <c r="L186" s="43">
        <v>9.9499999999999993</v>
      </c>
    </row>
    <row r="187" spans="1:12" ht="15" x14ac:dyDescent="0.25">
      <c r="A187" s="23"/>
      <c r="B187" s="15"/>
      <c r="C187" s="11"/>
      <c r="D187" s="7" t="s">
        <v>27</v>
      </c>
      <c r="E187" s="42" t="s">
        <v>58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53.43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62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5.2</v>
      </c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2.52</v>
      </c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2.08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840</v>
      </c>
      <c r="G194" s="19">
        <f t="shared" ref="G194:J194" si="88">SUM(G185:G193)</f>
        <v>33.199999999999996</v>
      </c>
      <c r="H194" s="19">
        <f t="shared" si="88"/>
        <v>28.43</v>
      </c>
      <c r="I194" s="19">
        <f t="shared" si="88"/>
        <v>101.82</v>
      </c>
      <c r="J194" s="19">
        <f t="shared" si="88"/>
        <v>796.05000000000007</v>
      </c>
      <c r="K194" s="25"/>
      <c r="L194" s="19">
        <f t="shared" ref="L194" si="89">SUM(L185:L193)</f>
        <v>94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1390</v>
      </c>
      <c r="G195" s="32">
        <f t="shared" ref="G195" si="90">G184+G194</f>
        <v>55.8</v>
      </c>
      <c r="H195" s="32">
        <f t="shared" ref="H195" si="91">H184+H194</f>
        <v>52.64</v>
      </c>
      <c r="I195" s="32">
        <f t="shared" ref="I195" si="92">I184+I194</f>
        <v>171.31</v>
      </c>
      <c r="J195" s="32">
        <f t="shared" ref="J195:L195" si="93">J184+J194</f>
        <v>1382.38</v>
      </c>
      <c r="K195" s="32"/>
      <c r="L195" s="32">
        <f t="shared" si="93"/>
        <v>167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1471.6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51.786000000000001</v>
      </c>
      <c r="H196" s="34">
        <f t="shared" si="94"/>
        <v>48.803999999999995</v>
      </c>
      <c r="I196" s="34">
        <f t="shared" si="94"/>
        <v>189.57499999999999</v>
      </c>
      <c r="J196" s="34">
        <f t="shared" si="94"/>
        <v>1450.1989999999998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dcterms:created xsi:type="dcterms:W3CDTF">2022-05-16T14:23:56Z</dcterms:created>
  <dcterms:modified xsi:type="dcterms:W3CDTF">2024-10-24T10:11:38Z</dcterms:modified>
</cp:coreProperties>
</file>